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22995" windowHeight="9270"/>
  </bookViews>
  <sheets>
    <sheet name="Лист1" sheetId="1" r:id="rId1"/>
  </sheets>
  <definedNames>
    <definedName name="_xlnm.Print_Area" localSheetId="0">Лист1!$A$1:$G$56</definedName>
  </definedNames>
  <calcPr calcId="145621"/>
</workbook>
</file>

<file path=xl/calcChain.xml><?xml version="1.0" encoding="utf-8"?>
<calcChain xmlns="http://schemas.openxmlformats.org/spreadsheetml/2006/main">
  <c r="H54" i="1" l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G25" i="1"/>
  <c r="F25" i="1"/>
  <c r="E25" i="1"/>
  <c r="H24" i="1"/>
  <c r="H23" i="1"/>
  <c r="H22" i="1"/>
  <c r="H21" i="1"/>
  <c r="H20" i="1"/>
  <c r="G19" i="1"/>
  <c r="F19" i="1"/>
  <c r="E19" i="1"/>
  <c r="H19" i="1" s="1"/>
  <c r="H18" i="1"/>
  <c r="H17" i="1"/>
  <c r="H16" i="1"/>
  <c r="H15" i="1"/>
  <c r="H14" i="1"/>
  <c r="H13" i="1"/>
  <c r="H12" i="1"/>
  <c r="H11" i="1"/>
  <c r="H10" i="1"/>
  <c r="H9" i="1"/>
  <c r="H8" i="1"/>
  <c r="H7" i="1"/>
  <c r="G6" i="1"/>
  <c r="F6" i="1"/>
  <c r="E6" i="1"/>
  <c r="H6" i="1" s="1"/>
  <c r="H5" i="1"/>
</calcChain>
</file>

<file path=xl/sharedStrings.xml><?xml version="1.0" encoding="utf-8"?>
<sst xmlns="http://schemas.openxmlformats.org/spreadsheetml/2006/main" count="210" uniqueCount="124">
  <si>
    <t xml:space="preserve">Информация по задолженности перед ОАО "Кузбассэнергосбыт" проблемных потребителей сферы ЖКХ 
по состоянию на 01.01.2016 </t>
  </si>
  <si>
    <t>тыс. руб. с НДС</t>
  </si>
  <si>
    <t>Наименование предприятия</t>
  </si>
  <si>
    <t>Регион, 
населенный пункт местонахождения потребителя</t>
  </si>
  <si>
    <t>Должность</t>
  </si>
  <si>
    <t>ФИО 
руководителя потребителя</t>
  </si>
  <si>
    <t>Общая задолженность
 на 01.01.16</t>
  </si>
  <si>
    <t xml:space="preserve">В том числе текущая задолженность </t>
  </si>
  <si>
    <t xml:space="preserve">В том числе просроченная задолженность </t>
  </si>
  <si>
    <t>ООО "Водоканал"</t>
  </si>
  <si>
    <t>Ленинск-Кузнецкий</t>
  </si>
  <si>
    <t>Генеральный директор</t>
  </si>
  <si>
    <t>Тухватуллин Владимир Ринатович</t>
  </si>
  <si>
    <t>МП "ССК"</t>
  </si>
  <si>
    <t>Новокузнецк</t>
  </si>
  <si>
    <t>Директор</t>
  </si>
  <si>
    <t>Фролов Петр Васильевич</t>
  </si>
  <si>
    <t>ООО "Водоснабжение"*</t>
  </si>
  <si>
    <t>Белово</t>
  </si>
  <si>
    <t>Шатилов Вадим Владимирович</t>
  </si>
  <si>
    <t>МУП "РТХ"*</t>
  </si>
  <si>
    <t>Прокопьевск</t>
  </si>
  <si>
    <t>Конкурсный управляющий</t>
  </si>
  <si>
    <t>Шереметьев Николай Юрьевич</t>
  </si>
  <si>
    <t>МП "ГТХ"</t>
  </si>
  <si>
    <t>Киселевск</t>
  </si>
  <si>
    <t>Асадулин Радик Ахляфович</t>
  </si>
  <si>
    <t>АО "ПО Водоканал"*</t>
  </si>
  <si>
    <t>Райлян Юрий Михайлович</t>
  </si>
  <si>
    <t>МП "ЖИЛФОНД"</t>
  </si>
  <si>
    <t>Боев Михаил Владимирович</t>
  </si>
  <si>
    <t>ООО "Тепло"</t>
  </si>
  <si>
    <t>Катина Ольга Владимировна</t>
  </si>
  <si>
    <t>МП "Водоканал"</t>
  </si>
  <si>
    <t>Тайга</t>
  </si>
  <si>
    <t>И.о. генерального директора</t>
  </si>
  <si>
    <t>Верховин Сергей Владимирович</t>
  </si>
  <si>
    <t>ООО "ГТП"</t>
  </si>
  <si>
    <t>Перцев Андрей Анатольевич</t>
  </si>
  <si>
    <t>ПАО "Тепло"</t>
  </si>
  <si>
    <t>Междуреченск</t>
  </si>
  <si>
    <t>Крамаренко Дмитрий Николаевич</t>
  </si>
  <si>
    <t>МУП "ПТХ"</t>
  </si>
  <si>
    <t>ОАО "Теплосервис"*</t>
  </si>
  <si>
    <t>Басалаев Иван Валерьевич</t>
  </si>
  <si>
    <t xml:space="preserve"> ОАО "Теплосервис"*</t>
  </si>
  <si>
    <t>ООО "Теплоэнергетик"</t>
  </si>
  <si>
    <t>Чегошев Алексей Александрович</t>
  </si>
  <si>
    <t>МУП "ЖКХ Яшкинского района"</t>
  </si>
  <si>
    <t>Яшкинский район</t>
  </si>
  <si>
    <t>Потехин Василий Михайлович</t>
  </si>
  <si>
    <t>ООО "КРК-Чебулинский"</t>
  </si>
  <si>
    <t>Чебулинский район</t>
  </si>
  <si>
    <t xml:space="preserve">Временный управляющий  </t>
  </si>
  <si>
    <t>Струк Евгений Даниилович</t>
  </si>
  <si>
    <t>МКП "ЖКХ"</t>
  </si>
  <si>
    <t>Топки и Топкинский район</t>
  </si>
  <si>
    <t>Буйный Алексей Викторович</t>
  </si>
  <si>
    <t>Топкинский район</t>
  </si>
  <si>
    <t>Топки</t>
  </si>
  <si>
    <t>МУП "ЖКУ Кемеровского района"</t>
  </si>
  <si>
    <t>Кемеровский район</t>
  </si>
  <si>
    <t>Легостаева Лариса Геннадьевна</t>
  </si>
  <si>
    <t>ООО "ЯТЭК"</t>
  </si>
  <si>
    <t>Яйский район</t>
  </si>
  <si>
    <t>Ракитина Ирина Геннадьевна</t>
  </si>
  <si>
    <t>ООО "УК "Энерготранс-АГРО"</t>
  </si>
  <si>
    <t>Юргинский район</t>
  </si>
  <si>
    <t>Чемякин Владимир Николаевич</t>
  </si>
  <si>
    <t>МУП ОГО "Водоканал"</t>
  </si>
  <si>
    <t>Осинники</t>
  </si>
  <si>
    <t>Белоусов Виктор Иванович</t>
  </si>
  <si>
    <t>ООО "КОТК"</t>
  </si>
  <si>
    <t>Охрименко Сергей Михайлович</t>
  </si>
  <si>
    <t>ОАО "Энергетическая компания"</t>
  </si>
  <si>
    <t>Полысаево</t>
  </si>
  <si>
    <t>Разумовский Валерий Геннадьевич</t>
  </si>
  <si>
    <t>ООО "Юрга Водтранс"</t>
  </si>
  <si>
    <t>Юрга</t>
  </si>
  <si>
    <t>Исполнительный директор</t>
  </si>
  <si>
    <t>Кайдаш Андрей Викторович</t>
  </si>
  <si>
    <t>ОАО "Энергетик"</t>
  </si>
  <si>
    <t>Ликвидатор</t>
  </si>
  <si>
    <t>Шебалин Иван Александрович</t>
  </si>
  <si>
    <t>ООО "ТЭП"*</t>
  </si>
  <si>
    <t>Крапивинский район</t>
  </si>
  <si>
    <t>Миллер Алексей Фридрохович</t>
  </si>
  <si>
    <t>ООО "ДОМ"</t>
  </si>
  <si>
    <t>Руководитель</t>
  </si>
  <si>
    <t>Борисюк Денис Александрович</t>
  </si>
  <si>
    <t>ООО "Мысковская теплоснабжающая компания"</t>
  </si>
  <si>
    <t>Мыски</t>
  </si>
  <si>
    <t>Воробей Владимир Анатольевич</t>
  </si>
  <si>
    <t>ООО "УК "УПРАВДОМ"</t>
  </si>
  <si>
    <t>Гончаренко Людмила Федоровна</t>
  </si>
  <si>
    <t>МП "Тепло"*</t>
  </si>
  <si>
    <t>Чувашова Татьяна Антоновна</t>
  </si>
  <si>
    <t>ООО "Компания "Энергопромсервис"</t>
  </si>
  <si>
    <t>Кушлевец Денис Александрович</t>
  </si>
  <si>
    <t>МКП "Полигон ТБО"</t>
  </si>
  <si>
    <t>Алабин Александр Петрович</t>
  </si>
  <si>
    <t>ООО "РСК "Инкомстрой"</t>
  </si>
  <si>
    <t>Бабкин Павел Валерианович</t>
  </si>
  <si>
    <t>Визиров Иван Станиславович</t>
  </si>
  <si>
    <t>ООО "УК "ЖКУ-Калтан"</t>
  </si>
  <si>
    <t>Калтан</t>
  </si>
  <si>
    <t>Васильев Сергей Геннадьевич</t>
  </si>
  <si>
    <t>ООО "Км"</t>
  </si>
  <si>
    <t>МУП "Сервис коммунальных систем"</t>
  </si>
  <si>
    <t>Тяжин</t>
  </si>
  <si>
    <t>Клевцов Виктор Григорьевич</t>
  </si>
  <si>
    <t>ООО "НОВЫЙ ГОРОД"</t>
  </si>
  <si>
    <t>Попов Виктор Николаевич</t>
  </si>
  <si>
    <t>ООО "УК "ЖХ"</t>
  </si>
  <si>
    <t>Путилова Ирина Даниловна</t>
  </si>
  <si>
    <t>ООО "УК "НДСК"</t>
  </si>
  <si>
    <t>Раевская Екатерина Александровна</t>
  </si>
  <si>
    <t>ООО "Водсервис-центр"</t>
  </si>
  <si>
    <t>Неволина Евгения Васильевна</t>
  </si>
  <si>
    <t>ООО "Топкинский водоканал"</t>
  </si>
  <si>
    <t>Шашлова Елена Викторовна</t>
  </si>
  <si>
    <t>МУП "УТС"</t>
  </si>
  <si>
    <t>Кузин Андрей Николаевич</t>
  </si>
  <si>
    <t>* - с предприятием заключено соглашение о реструктуризации задолженности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</si>
</sst>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 ;[Red]\-#,##0\ "/>
  </numFmts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15">
    <xf numFmtId="0" fontId="0" fillId="0" borderId="0" xfId="0"/>
    <xf numFmtId="0" fontId="3" fillId="2" borderId="0" xfId="1" applyFont="1" applyFill="1" applyBorder="1" applyAlignment="1">
      <alignment horizontal="center" vertical="center" wrapText="1"/>
    </xf>
    <xf numFmtId="0" fontId="2" fillId="0" borderId="0" xfId="1" applyAlignment="1"/>
    <xf numFmtId="0" fontId="2" fillId="0" borderId="0" xfId="1"/>
    <xf numFmtId="0" fontId="3" fillId="2" borderId="0" xfId="1" applyFont="1" applyFill="1" applyBorder="1" applyAlignment="1">
      <alignment horizontal="center" vertical="center" wrapText="1"/>
    </xf>
    <xf numFmtId="0" fontId="2" fillId="0" borderId="0" xfId="1" applyAlignment="1"/>
    <xf numFmtId="0" fontId="4" fillId="0" borderId="0" xfId="1" applyFont="1" applyAlignment="1">
      <alignment horizontal="right"/>
    </xf>
    <xf numFmtId="0" fontId="5" fillId="2" borderId="1" xfId="1" applyFont="1" applyFill="1" applyBorder="1" applyAlignment="1">
      <alignment horizontal="center" vertical="center" wrapText="1"/>
    </xf>
    <xf numFmtId="3" fontId="5" fillId="2" borderId="1" xfId="1" applyNumberFormat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left"/>
    </xf>
    <xf numFmtId="164" fontId="6" fillId="0" borderId="1" xfId="1" applyNumberFormat="1" applyFont="1" applyFill="1" applyBorder="1" applyAlignment="1">
      <alignment horizontal="center"/>
    </xf>
    <xf numFmtId="164" fontId="2" fillId="0" borderId="0" xfId="1" applyNumberFormat="1"/>
    <xf numFmtId="0" fontId="7" fillId="0" borderId="1" xfId="1" applyFont="1" applyFill="1" applyBorder="1" applyAlignment="1">
      <alignment horizontal="left"/>
    </xf>
    <xf numFmtId="164" fontId="7" fillId="0" borderId="1" xfId="1" applyNumberFormat="1" applyFont="1" applyFill="1" applyBorder="1" applyAlignment="1">
      <alignment horizontal="center"/>
    </xf>
    <xf numFmtId="0" fontId="6" fillId="0" borderId="0" xfId="1" applyFont="1" applyFill="1" applyBorder="1"/>
  </cellXfs>
  <cellStyles count="3">
    <cellStyle name="Обычный" xfId="0" builtinId="0"/>
    <cellStyle name="Обычный 2" xfId="2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6"/>
  <sheetViews>
    <sheetView tabSelected="1" view="pageBreakPreview" zoomScale="91" zoomScaleNormal="100" zoomScaleSheetLayoutView="91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5" sqref="B5"/>
    </sheetView>
  </sheetViews>
  <sheetFormatPr defaultRowHeight="12.75" outlineLevelRow="1" x14ac:dyDescent="0.2"/>
  <cols>
    <col min="1" max="1" width="45.5703125" style="3" customWidth="1"/>
    <col min="2" max="2" width="27.7109375" style="3" customWidth="1"/>
    <col min="3" max="3" width="29.7109375" style="3" customWidth="1"/>
    <col min="4" max="4" width="35" style="3" customWidth="1"/>
    <col min="5" max="5" width="19.85546875" style="3" customWidth="1"/>
    <col min="6" max="6" width="18.28515625" style="3" customWidth="1"/>
    <col min="7" max="7" width="18.42578125" style="3" customWidth="1"/>
    <col min="8" max="16384" width="9.140625" style="3"/>
  </cols>
  <sheetData>
    <row r="1" spans="1:8" ht="45" customHeight="1" x14ac:dyDescent="0.2">
      <c r="A1" s="1" t="s">
        <v>0</v>
      </c>
      <c r="B1" s="1"/>
      <c r="C1" s="1"/>
      <c r="D1" s="1"/>
      <c r="E1" s="2"/>
      <c r="F1" s="2"/>
      <c r="G1" s="2"/>
    </row>
    <row r="2" spans="1:8" ht="18.75" x14ac:dyDescent="0.2">
      <c r="A2" s="4"/>
      <c r="B2" s="4"/>
      <c r="C2" s="4"/>
      <c r="D2" s="4"/>
      <c r="E2" s="5"/>
      <c r="F2" s="5"/>
      <c r="G2" s="6" t="s">
        <v>1</v>
      </c>
    </row>
    <row r="3" spans="1:8" ht="63" x14ac:dyDescent="0.2">
      <c r="A3" s="7" t="s">
        <v>2</v>
      </c>
      <c r="B3" s="7" t="s">
        <v>3</v>
      </c>
      <c r="C3" s="7" t="s">
        <v>4</v>
      </c>
      <c r="D3" s="7" t="s">
        <v>5</v>
      </c>
      <c r="E3" s="8" t="s">
        <v>6</v>
      </c>
      <c r="F3" s="8" t="s">
        <v>7</v>
      </c>
      <c r="G3" s="8" t="s">
        <v>8</v>
      </c>
    </row>
    <row r="4" spans="1:8" ht="15.75" customHeight="1" x14ac:dyDescent="0.2">
      <c r="A4" s="7">
        <v>1</v>
      </c>
      <c r="B4" s="7">
        <v>2</v>
      </c>
      <c r="C4" s="7">
        <v>3</v>
      </c>
      <c r="D4" s="7">
        <v>4</v>
      </c>
      <c r="E4" s="8">
        <v>5</v>
      </c>
      <c r="F4" s="8">
        <v>6</v>
      </c>
      <c r="G4" s="8">
        <v>7</v>
      </c>
    </row>
    <row r="5" spans="1:8" ht="15.95" customHeight="1" x14ac:dyDescent="0.25">
      <c r="A5" s="9" t="s">
        <v>9</v>
      </c>
      <c r="B5" s="9" t="s">
        <v>10</v>
      </c>
      <c r="C5" s="9" t="s">
        <v>11</v>
      </c>
      <c r="D5" s="9" t="s">
        <v>12</v>
      </c>
      <c r="E5" s="10">
        <v>69253.778160000002</v>
      </c>
      <c r="F5" s="10">
        <v>23635.598030000001</v>
      </c>
      <c r="G5" s="10">
        <v>45618.180129999993</v>
      </c>
      <c r="H5" s="11">
        <f>E5-G5-F5</f>
        <v>0</v>
      </c>
    </row>
    <row r="6" spans="1:8" ht="15.95" customHeight="1" x14ac:dyDescent="0.25">
      <c r="A6" s="9" t="s">
        <v>13</v>
      </c>
      <c r="B6" s="9" t="s">
        <v>14</v>
      </c>
      <c r="C6" s="9" t="s">
        <v>15</v>
      </c>
      <c r="D6" s="9" t="s">
        <v>16</v>
      </c>
      <c r="E6" s="10">
        <f>E7+E8</f>
        <v>61695.940829999992</v>
      </c>
      <c r="F6" s="10">
        <f>F7+F8</f>
        <v>3708.3371999999999</v>
      </c>
      <c r="G6" s="10">
        <f>G7+G8</f>
        <v>57987.603629999998</v>
      </c>
      <c r="H6" s="11">
        <f t="shared" ref="H6:H54" si="0">E6-G6-F6</f>
        <v>-5.4569682106375694E-12</v>
      </c>
    </row>
    <row r="7" spans="1:8" ht="15.95" hidden="1" customHeight="1" outlineLevel="1" x14ac:dyDescent="0.25">
      <c r="A7" s="12" t="s">
        <v>13</v>
      </c>
      <c r="B7" s="12" t="s">
        <v>14</v>
      </c>
      <c r="C7" s="12" t="s">
        <v>15</v>
      </c>
      <c r="D7" s="12" t="s">
        <v>16</v>
      </c>
      <c r="E7" s="13">
        <v>33304.942539999996</v>
      </c>
      <c r="F7" s="13">
        <v>1608.3064999999999</v>
      </c>
      <c r="G7" s="13">
        <v>31696.636039999998</v>
      </c>
      <c r="H7" s="11">
        <f t="shared" si="0"/>
        <v>0</v>
      </c>
    </row>
    <row r="8" spans="1:8" ht="15.95" hidden="1" customHeight="1" outlineLevel="1" x14ac:dyDescent="0.25">
      <c r="A8" s="12" t="s">
        <v>13</v>
      </c>
      <c r="B8" s="12" t="s">
        <v>14</v>
      </c>
      <c r="C8" s="12" t="s">
        <v>15</v>
      </c>
      <c r="D8" s="12" t="s">
        <v>16</v>
      </c>
      <c r="E8" s="13">
        <v>28390.99829</v>
      </c>
      <c r="F8" s="13">
        <v>2100.0307000000003</v>
      </c>
      <c r="G8" s="13">
        <v>26290.96759</v>
      </c>
      <c r="H8" s="11">
        <f t="shared" si="0"/>
        <v>0</v>
      </c>
    </row>
    <row r="9" spans="1:8" ht="15.95" customHeight="1" collapsed="1" x14ac:dyDescent="0.25">
      <c r="A9" s="9" t="s">
        <v>17</v>
      </c>
      <c r="B9" s="9" t="s">
        <v>18</v>
      </c>
      <c r="C9" s="9" t="s">
        <v>15</v>
      </c>
      <c r="D9" s="9" t="s">
        <v>19</v>
      </c>
      <c r="E9" s="10">
        <v>56871.565320000002</v>
      </c>
      <c r="F9" s="10">
        <v>1730.2506699999999</v>
      </c>
      <c r="G9" s="10">
        <v>55141.31465</v>
      </c>
      <c r="H9" s="11">
        <f t="shared" si="0"/>
        <v>0</v>
      </c>
    </row>
    <row r="10" spans="1:8" ht="15.95" customHeight="1" x14ac:dyDescent="0.25">
      <c r="A10" s="9" t="s">
        <v>20</v>
      </c>
      <c r="B10" s="9" t="s">
        <v>21</v>
      </c>
      <c r="C10" s="9" t="s">
        <v>22</v>
      </c>
      <c r="D10" s="9" t="s">
        <v>23</v>
      </c>
      <c r="E10" s="10">
        <v>55028.204720000002</v>
      </c>
      <c r="F10" s="10">
        <v>6965.1676299999999</v>
      </c>
      <c r="G10" s="10">
        <v>48063.037089999998</v>
      </c>
      <c r="H10" s="11">
        <f t="shared" si="0"/>
        <v>0</v>
      </c>
    </row>
    <row r="11" spans="1:8" ht="15.95" customHeight="1" x14ac:dyDescent="0.25">
      <c r="A11" s="9" t="s">
        <v>24</v>
      </c>
      <c r="B11" s="9" t="s">
        <v>25</v>
      </c>
      <c r="C11" s="9" t="s">
        <v>22</v>
      </c>
      <c r="D11" s="9" t="s">
        <v>26</v>
      </c>
      <c r="E11" s="10">
        <v>35935.036899999999</v>
      </c>
      <c r="F11" s="10">
        <v>514.20404999999994</v>
      </c>
      <c r="G11" s="10">
        <v>35420.832849999999</v>
      </c>
      <c r="H11" s="11">
        <f t="shared" si="0"/>
        <v>0</v>
      </c>
    </row>
    <row r="12" spans="1:8" ht="15.95" customHeight="1" x14ac:dyDescent="0.25">
      <c r="A12" s="9" t="s">
        <v>27</v>
      </c>
      <c r="B12" s="9" t="s">
        <v>21</v>
      </c>
      <c r="C12" s="9" t="s">
        <v>11</v>
      </c>
      <c r="D12" s="9" t="s">
        <v>28</v>
      </c>
      <c r="E12" s="10">
        <v>28302.489519999999</v>
      </c>
      <c r="F12" s="10">
        <v>8458.2038900000007</v>
      </c>
      <c r="G12" s="10">
        <v>19844.285629999998</v>
      </c>
      <c r="H12" s="11">
        <f t="shared" si="0"/>
        <v>0</v>
      </c>
    </row>
    <row r="13" spans="1:8" ht="15.95" customHeight="1" x14ac:dyDescent="0.25">
      <c r="A13" s="9" t="s">
        <v>29</v>
      </c>
      <c r="B13" s="9" t="s">
        <v>14</v>
      </c>
      <c r="C13" s="9" t="s">
        <v>15</v>
      </c>
      <c r="D13" s="9" t="s">
        <v>30</v>
      </c>
      <c r="E13" s="10">
        <v>28047.10152</v>
      </c>
      <c r="F13" s="10">
        <v>0</v>
      </c>
      <c r="G13" s="10">
        <v>28047.10152</v>
      </c>
      <c r="H13" s="11">
        <f t="shared" si="0"/>
        <v>0</v>
      </c>
    </row>
    <row r="14" spans="1:8" ht="15.95" customHeight="1" x14ac:dyDescent="0.25">
      <c r="A14" s="9" t="s">
        <v>31</v>
      </c>
      <c r="B14" s="9" t="s">
        <v>25</v>
      </c>
      <c r="C14" s="9" t="s">
        <v>11</v>
      </c>
      <c r="D14" s="9" t="s">
        <v>32</v>
      </c>
      <c r="E14" s="10">
        <v>16198.674650000001</v>
      </c>
      <c r="F14" s="10">
        <v>4865.2579500000002</v>
      </c>
      <c r="G14" s="10">
        <v>11333.4167</v>
      </c>
      <c r="H14" s="11">
        <f t="shared" si="0"/>
        <v>0</v>
      </c>
    </row>
    <row r="15" spans="1:8" ht="15.95" customHeight="1" x14ac:dyDescent="0.25">
      <c r="A15" s="9" t="s">
        <v>33</v>
      </c>
      <c r="B15" s="9" t="s">
        <v>34</v>
      </c>
      <c r="C15" s="9" t="s">
        <v>35</v>
      </c>
      <c r="D15" s="9" t="s">
        <v>36</v>
      </c>
      <c r="E15" s="10">
        <v>15824.49106</v>
      </c>
      <c r="F15" s="10">
        <v>1386.7321299999999</v>
      </c>
      <c r="G15" s="10">
        <v>14437.75893</v>
      </c>
      <c r="H15" s="11">
        <f t="shared" si="0"/>
        <v>0</v>
      </c>
    </row>
    <row r="16" spans="1:8" ht="15.95" customHeight="1" x14ac:dyDescent="0.25">
      <c r="A16" s="9" t="s">
        <v>37</v>
      </c>
      <c r="B16" s="9" t="s">
        <v>25</v>
      </c>
      <c r="C16" s="9" t="s">
        <v>11</v>
      </c>
      <c r="D16" s="9" t="s">
        <v>38</v>
      </c>
      <c r="E16" s="10">
        <v>15133.00534</v>
      </c>
      <c r="F16" s="10">
        <v>3917.0640099999996</v>
      </c>
      <c r="G16" s="10">
        <v>11215.94133</v>
      </c>
      <c r="H16" s="11">
        <f t="shared" si="0"/>
        <v>0</v>
      </c>
    </row>
    <row r="17" spans="1:8" ht="15.95" customHeight="1" x14ac:dyDescent="0.25">
      <c r="A17" s="9" t="s">
        <v>39</v>
      </c>
      <c r="B17" s="9" t="s">
        <v>40</v>
      </c>
      <c r="C17" s="9" t="s">
        <v>11</v>
      </c>
      <c r="D17" s="9" t="s">
        <v>41</v>
      </c>
      <c r="E17" s="10">
        <v>13981.963390000001</v>
      </c>
      <c r="F17" s="10">
        <v>6305.7249800000009</v>
      </c>
      <c r="G17" s="10">
        <v>7676.2384099999999</v>
      </c>
      <c r="H17" s="11">
        <f t="shared" si="0"/>
        <v>0</v>
      </c>
    </row>
    <row r="18" spans="1:8" ht="15.95" customHeight="1" x14ac:dyDescent="0.25">
      <c r="A18" s="9" t="s">
        <v>42</v>
      </c>
      <c r="B18" s="9" t="s">
        <v>21</v>
      </c>
      <c r="C18" s="9" t="s">
        <v>22</v>
      </c>
      <c r="D18" s="9" t="s">
        <v>23</v>
      </c>
      <c r="E18" s="10">
        <v>13902.25844</v>
      </c>
      <c r="F18" s="10">
        <v>6724.1614900000004</v>
      </c>
      <c r="G18" s="10">
        <v>7178.0969499999992</v>
      </c>
      <c r="H18" s="11">
        <f t="shared" si="0"/>
        <v>0</v>
      </c>
    </row>
    <row r="19" spans="1:8" ht="15.95" customHeight="1" x14ac:dyDescent="0.25">
      <c r="A19" s="9" t="s">
        <v>43</v>
      </c>
      <c r="B19" s="9" t="s">
        <v>34</v>
      </c>
      <c r="C19" s="9" t="s">
        <v>15</v>
      </c>
      <c r="D19" s="9" t="s">
        <v>44</v>
      </c>
      <c r="E19" s="10">
        <f>E20+E21</f>
        <v>13548.93039</v>
      </c>
      <c r="F19" s="10">
        <f>F20+F21</f>
        <v>2956.0579299999999</v>
      </c>
      <c r="G19" s="10">
        <f>G20+G21</f>
        <v>10592.872460000001</v>
      </c>
      <c r="H19" s="11">
        <f t="shared" si="0"/>
        <v>0</v>
      </c>
    </row>
    <row r="20" spans="1:8" ht="15.95" hidden="1" customHeight="1" outlineLevel="1" x14ac:dyDescent="0.25">
      <c r="A20" s="12" t="s">
        <v>43</v>
      </c>
      <c r="B20" s="12" t="s">
        <v>34</v>
      </c>
      <c r="C20" s="12" t="s">
        <v>15</v>
      </c>
      <c r="D20" s="12" t="s">
        <v>44</v>
      </c>
      <c r="E20" s="13">
        <v>7906.3981699999995</v>
      </c>
      <c r="F20" s="13">
        <v>1750.6286200000002</v>
      </c>
      <c r="G20" s="13">
        <v>6155.76955</v>
      </c>
      <c r="H20" s="11">
        <f t="shared" si="0"/>
        <v>0</v>
      </c>
    </row>
    <row r="21" spans="1:8" ht="15.95" hidden="1" customHeight="1" outlineLevel="1" x14ac:dyDescent="0.25">
      <c r="A21" s="12" t="s">
        <v>45</v>
      </c>
      <c r="B21" s="12" t="s">
        <v>34</v>
      </c>
      <c r="C21" s="12" t="s">
        <v>15</v>
      </c>
      <c r="D21" s="12" t="s">
        <v>44</v>
      </c>
      <c r="E21" s="13">
        <v>5642.5322200000001</v>
      </c>
      <c r="F21" s="13">
        <v>1205.42931</v>
      </c>
      <c r="G21" s="13">
        <v>4437.1029100000005</v>
      </c>
      <c r="H21" s="11">
        <f t="shared" si="0"/>
        <v>0</v>
      </c>
    </row>
    <row r="22" spans="1:8" ht="15.95" customHeight="1" collapsed="1" x14ac:dyDescent="0.25">
      <c r="A22" s="9" t="s">
        <v>46</v>
      </c>
      <c r="B22" s="9" t="s">
        <v>18</v>
      </c>
      <c r="C22" s="9" t="s">
        <v>11</v>
      </c>
      <c r="D22" s="9" t="s">
        <v>47</v>
      </c>
      <c r="E22" s="10">
        <v>13245.27556</v>
      </c>
      <c r="F22" s="10">
        <v>6945.6337199999998</v>
      </c>
      <c r="G22" s="10">
        <v>6299.6418400000011</v>
      </c>
      <c r="H22" s="11">
        <f t="shared" si="0"/>
        <v>0</v>
      </c>
    </row>
    <row r="23" spans="1:8" ht="15.95" customHeight="1" x14ac:dyDescent="0.25">
      <c r="A23" s="9" t="s">
        <v>48</v>
      </c>
      <c r="B23" s="9" t="s">
        <v>49</v>
      </c>
      <c r="C23" s="9" t="s">
        <v>15</v>
      </c>
      <c r="D23" s="9" t="s">
        <v>50</v>
      </c>
      <c r="E23" s="10">
        <v>13083.661900000001</v>
      </c>
      <c r="F23" s="10">
        <v>4079.2591600000001</v>
      </c>
      <c r="G23" s="10">
        <v>9004.4027399999995</v>
      </c>
      <c r="H23" s="11">
        <f t="shared" si="0"/>
        <v>0</v>
      </c>
    </row>
    <row r="24" spans="1:8" ht="15.95" customHeight="1" x14ac:dyDescent="0.25">
      <c r="A24" s="9" t="s">
        <v>51</v>
      </c>
      <c r="B24" s="9" t="s">
        <v>52</v>
      </c>
      <c r="C24" s="9" t="s">
        <v>53</v>
      </c>
      <c r="D24" s="9" t="s">
        <v>54</v>
      </c>
      <c r="E24" s="10">
        <v>12943.997090000001</v>
      </c>
      <c r="F24" s="10">
        <v>0</v>
      </c>
      <c r="G24" s="10">
        <v>12943.997090000001</v>
      </c>
      <c r="H24" s="11">
        <f t="shared" si="0"/>
        <v>0</v>
      </c>
    </row>
    <row r="25" spans="1:8" ht="15.95" customHeight="1" x14ac:dyDescent="0.25">
      <c r="A25" s="9" t="s">
        <v>55</v>
      </c>
      <c r="B25" s="9" t="s">
        <v>56</v>
      </c>
      <c r="C25" s="9" t="s">
        <v>15</v>
      </c>
      <c r="D25" s="9" t="s">
        <v>57</v>
      </c>
      <c r="E25" s="10">
        <f>E26+E27</f>
        <v>12566.683430000001</v>
      </c>
      <c r="F25" s="10">
        <f>F26+F27</f>
        <v>4313.0791399999998</v>
      </c>
      <c r="G25" s="10">
        <f>G26+G27</f>
        <v>8253.6042899999993</v>
      </c>
      <c r="H25" s="11">
        <f t="shared" si="0"/>
        <v>0</v>
      </c>
    </row>
    <row r="26" spans="1:8" ht="15.95" hidden="1" customHeight="1" outlineLevel="1" x14ac:dyDescent="0.25">
      <c r="A26" s="12" t="s">
        <v>55</v>
      </c>
      <c r="B26" s="12" t="s">
        <v>58</v>
      </c>
      <c r="C26" s="12" t="s">
        <v>15</v>
      </c>
      <c r="D26" s="12" t="s">
        <v>57</v>
      </c>
      <c r="E26" s="13">
        <v>7407.19589</v>
      </c>
      <c r="F26" s="13">
        <v>2454.8792699999999</v>
      </c>
      <c r="G26" s="13">
        <v>4952.3166199999996</v>
      </c>
      <c r="H26" s="11">
        <f t="shared" si="0"/>
        <v>0</v>
      </c>
    </row>
    <row r="27" spans="1:8" ht="15.95" hidden="1" customHeight="1" outlineLevel="1" x14ac:dyDescent="0.25">
      <c r="A27" s="12" t="s">
        <v>55</v>
      </c>
      <c r="B27" s="12" t="s">
        <v>59</v>
      </c>
      <c r="C27" s="12" t="s">
        <v>15</v>
      </c>
      <c r="D27" s="12" t="s">
        <v>57</v>
      </c>
      <c r="E27" s="13">
        <v>5159.4875400000001</v>
      </c>
      <c r="F27" s="13">
        <v>1858.1998700000001</v>
      </c>
      <c r="G27" s="13">
        <v>3301.2876699999997</v>
      </c>
      <c r="H27" s="11">
        <f t="shared" si="0"/>
        <v>0</v>
      </c>
    </row>
    <row r="28" spans="1:8" ht="15.95" customHeight="1" collapsed="1" x14ac:dyDescent="0.25">
      <c r="A28" s="9" t="s">
        <v>60</v>
      </c>
      <c r="B28" s="9" t="s">
        <v>61</v>
      </c>
      <c r="C28" s="9" t="s">
        <v>15</v>
      </c>
      <c r="D28" s="9" t="s">
        <v>62</v>
      </c>
      <c r="E28" s="10">
        <v>12117.13617</v>
      </c>
      <c r="F28" s="10">
        <v>4721.0777099999996</v>
      </c>
      <c r="G28" s="10">
        <v>7396.0584600000002</v>
      </c>
      <c r="H28" s="11">
        <f t="shared" si="0"/>
        <v>0</v>
      </c>
    </row>
    <row r="29" spans="1:8" ht="15.95" customHeight="1" x14ac:dyDescent="0.25">
      <c r="A29" s="9" t="s">
        <v>63</v>
      </c>
      <c r="B29" s="9" t="s">
        <v>64</v>
      </c>
      <c r="C29" s="9" t="s">
        <v>22</v>
      </c>
      <c r="D29" s="9" t="s">
        <v>65</v>
      </c>
      <c r="E29" s="10">
        <v>11882.88363</v>
      </c>
      <c r="F29" s="10">
        <v>0</v>
      </c>
      <c r="G29" s="10">
        <v>11882.88363</v>
      </c>
      <c r="H29" s="11">
        <f t="shared" si="0"/>
        <v>0</v>
      </c>
    </row>
    <row r="30" spans="1:8" ht="15.95" customHeight="1" x14ac:dyDescent="0.25">
      <c r="A30" s="9" t="s">
        <v>66</v>
      </c>
      <c r="B30" s="9" t="s">
        <v>67</v>
      </c>
      <c r="C30" s="9" t="s">
        <v>11</v>
      </c>
      <c r="D30" s="9" t="s">
        <v>68</v>
      </c>
      <c r="E30" s="10">
        <v>11589.50756</v>
      </c>
      <c r="F30" s="10">
        <v>4491.2918499999996</v>
      </c>
      <c r="G30" s="10">
        <v>7098.2157100000013</v>
      </c>
      <c r="H30" s="11">
        <f t="shared" si="0"/>
        <v>0</v>
      </c>
    </row>
    <row r="31" spans="1:8" ht="15.95" customHeight="1" x14ac:dyDescent="0.25">
      <c r="A31" s="9" t="s">
        <v>69</v>
      </c>
      <c r="B31" s="9" t="s">
        <v>70</v>
      </c>
      <c r="C31" s="9" t="s">
        <v>15</v>
      </c>
      <c r="D31" s="9" t="s">
        <v>71</v>
      </c>
      <c r="E31" s="10">
        <v>11172.11033</v>
      </c>
      <c r="F31" s="10">
        <v>4102.55609</v>
      </c>
      <c r="G31" s="10">
        <v>7069.5542400000004</v>
      </c>
      <c r="H31" s="11">
        <f t="shared" si="0"/>
        <v>0</v>
      </c>
    </row>
    <row r="32" spans="1:8" ht="15.95" customHeight="1" x14ac:dyDescent="0.25">
      <c r="A32" s="9" t="s">
        <v>72</v>
      </c>
      <c r="B32" s="9" t="s">
        <v>25</v>
      </c>
      <c r="C32" s="9" t="s">
        <v>15</v>
      </c>
      <c r="D32" s="9" t="s">
        <v>73</v>
      </c>
      <c r="E32" s="10">
        <v>9973.1089800000009</v>
      </c>
      <c r="F32" s="10">
        <v>2227.63274</v>
      </c>
      <c r="G32" s="10">
        <v>7745.47624</v>
      </c>
      <c r="H32" s="11">
        <f t="shared" si="0"/>
        <v>0</v>
      </c>
    </row>
    <row r="33" spans="1:8" ht="15.95" customHeight="1" x14ac:dyDescent="0.25">
      <c r="A33" s="9" t="s">
        <v>74</v>
      </c>
      <c r="B33" s="9" t="s">
        <v>75</v>
      </c>
      <c r="C33" s="9" t="s">
        <v>11</v>
      </c>
      <c r="D33" s="9" t="s">
        <v>76</v>
      </c>
      <c r="E33" s="10">
        <v>9148.396490000001</v>
      </c>
      <c r="F33" s="10">
        <v>4237.23812</v>
      </c>
      <c r="G33" s="10">
        <v>4911.1583700000001</v>
      </c>
      <c r="H33" s="11">
        <f t="shared" si="0"/>
        <v>0</v>
      </c>
    </row>
    <row r="34" spans="1:8" ht="15.95" customHeight="1" x14ac:dyDescent="0.25">
      <c r="A34" s="9" t="s">
        <v>77</v>
      </c>
      <c r="B34" s="9" t="s">
        <v>78</v>
      </c>
      <c r="C34" s="9" t="s">
        <v>79</v>
      </c>
      <c r="D34" s="9" t="s">
        <v>80</v>
      </c>
      <c r="E34" s="10">
        <v>9046.9537799999998</v>
      </c>
      <c r="F34" s="10">
        <v>3027.5978399999999</v>
      </c>
      <c r="G34" s="10">
        <v>6019.3559399999995</v>
      </c>
      <c r="H34" s="11">
        <f t="shared" si="0"/>
        <v>0</v>
      </c>
    </row>
    <row r="35" spans="1:8" ht="15.95" customHeight="1" x14ac:dyDescent="0.25">
      <c r="A35" s="9" t="s">
        <v>81</v>
      </c>
      <c r="B35" s="9" t="s">
        <v>49</v>
      </c>
      <c r="C35" s="9" t="s">
        <v>82</v>
      </c>
      <c r="D35" s="9" t="s">
        <v>83</v>
      </c>
      <c r="E35" s="10">
        <v>8227.9939400000003</v>
      </c>
      <c r="F35" s="10">
        <v>0</v>
      </c>
      <c r="G35" s="10">
        <v>8227.9939400000003</v>
      </c>
      <c r="H35" s="11">
        <f t="shared" si="0"/>
        <v>0</v>
      </c>
    </row>
    <row r="36" spans="1:8" ht="15.95" customHeight="1" x14ac:dyDescent="0.25">
      <c r="A36" s="9" t="s">
        <v>84</v>
      </c>
      <c r="B36" s="9" t="s">
        <v>85</v>
      </c>
      <c r="C36" s="9" t="s">
        <v>15</v>
      </c>
      <c r="D36" s="9" t="s">
        <v>86</v>
      </c>
      <c r="E36" s="10">
        <v>8042.0424599999997</v>
      </c>
      <c r="F36" s="10">
        <v>2901.0625</v>
      </c>
      <c r="G36" s="10">
        <v>5140.9799599999997</v>
      </c>
      <c r="H36" s="11">
        <f t="shared" si="0"/>
        <v>0</v>
      </c>
    </row>
    <row r="37" spans="1:8" ht="15.95" customHeight="1" x14ac:dyDescent="0.25">
      <c r="A37" s="9" t="s">
        <v>87</v>
      </c>
      <c r="B37" s="9" t="s">
        <v>59</v>
      </c>
      <c r="C37" s="9" t="s">
        <v>88</v>
      </c>
      <c r="D37" s="9" t="s">
        <v>89</v>
      </c>
      <c r="E37" s="10">
        <v>7284.9995399999998</v>
      </c>
      <c r="F37" s="10">
        <v>0</v>
      </c>
      <c r="G37" s="10">
        <v>7284.9995399999998</v>
      </c>
      <c r="H37" s="11">
        <f t="shared" si="0"/>
        <v>0</v>
      </c>
    </row>
    <row r="38" spans="1:8" ht="15.95" customHeight="1" x14ac:dyDescent="0.25">
      <c r="A38" s="9" t="s">
        <v>90</v>
      </c>
      <c r="B38" s="9" t="s">
        <v>91</v>
      </c>
      <c r="C38" s="9" t="s">
        <v>11</v>
      </c>
      <c r="D38" s="9" t="s">
        <v>92</v>
      </c>
      <c r="E38" s="10">
        <v>7067.6356299999998</v>
      </c>
      <c r="F38" s="10">
        <v>0</v>
      </c>
      <c r="G38" s="10">
        <v>7067.6356299999998</v>
      </c>
      <c r="H38" s="11">
        <f t="shared" si="0"/>
        <v>0</v>
      </c>
    </row>
    <row r="39" spans="1:8" ht="15.95" customHeight="1" x14ac:dyDescent="0.25">
      <c r="A39" s="9" t="s">
        <v>93</v>
      </c>
      <c r="B39" s="9" t="s">
        <v>21</v>
      </c>
      <c r="C39" s="9" t="s">
        <v>11</v>
      </c>
      <c r="D39" s="9" t="s">
        <v>94</v>
      </c>
      <c r="E39" s="10">
        <v>6975.6753799999997</v>
      </c>
      <c r="F39" s="10">
        <v>956.02980000000002</v>
      </c>
      <c r="G39" s="10">
        <v>6019.6455800000003</v>
      </c>
      <c r="H39" s="11">
        <f t="shared" si="0"/>
        <v>0</v>
      </c>
    </row>
    <row r="40" spans="1:8" ht="15.95" customHeight="1" x14ac:dyDescent="0.25">
      <c r="A40" s="9" t="s">
        <v>95</v>
      </c>
      <c r="B40" s="9" t="s">
        <v>25</v>
      </c>
      <c r="C40" s="9" t="s">
        <v>15</v>
      </c>
      <c r="D40" s="9" t="s">
        <v>96</v>
      </c>
      <c r="E40" s="10">
        <v>6941.73758</v>
      </c>
      <c r="F40" s="10">
        <v>881.72825</v>
      </c>
      <c r="G40" s="10">
        <v>6060.0093299999999</v>
      </c>
      <c r="H40" s="11">
        <f t="shared" si="0"/>
        <v>0</v>
      </c>
    </row>
    <row r="41" spans="1:8" ht="15.95" customHeight="1" x14ac:dyDescent="0.25">
      <c r="A41" s="9" t="s">
        <v>97</v>
      </c>
      <c r="B41" s="9" t="s">
        <v>52</v>
      </c>
      <c r="C41" s="9" t="s">
        <v>11</v>
      </c>
      <c r="D41" s="9" t="s">
        <v>98</v>
      </c>
      <c r="E41" s="10">
        <v>6895.9379300000001</v>
      </c>
      <c r="F41" s="10">
        <v>3276.1925699999997</v>
      </c>
      <c r="G41" s="10">
        <v>3619.7453599999999</v>
      </c>
      <c r="H41" s="11">
        <f t="shared" si="0"/>
        <v>0</v>
      </c>
    </row>
    <row r="42" spans="1:8" ht="15.95" customHeight="1" x14ac:dyDescent="0.25">
      <c r="A42" s="9" t="s">
        <v>99</v>
      </c>
      <c r="B42" s="9" t="s">
        <v>49</v>
      </c>
      <c r="C42" s="9" t="s">
        <v>15</v>
      </c>
      <c r="D42" s="9" t="s">
        <v>100</v>
      </c>
      <c r="E42" s="10">
        <v>6813.7210999999998</v>
      </c>
      <c r="F42" s="10">
        <v>0</v>
      </c>
      <c r="G42" s="10">
        <v>6813.7210999999998</v>
      </c>
      <c r="H42" s="11">
        <f t="shared" si="0"/>
        <v>0</v>
      </c>
    </row>
    <row r="43" spans="1:8" ht="15.95" customHeight="1" x14ac:dyDescent="0.25">
      <c r="A43" s="9" t="s">
        <v>101</v>
      </c>
      <c r="B43" s="9" t="s">
        <v>14</v>
      </c>
      <c r="C43" s="9" t="s">
        <v>22</v>
      </c>
      <c r="D43" s="9" t="s">
        <v>102</v>
      </c>
      <c r="E43" s="10">
        <v>6787.1629499999999</v>
      </c>
      <c r="F43" s="10">
        <v>0</v>
      </c>
      <c r="G43" s="10">
        <v>6787.1629499999999</v>
      </c>
      <c r="H43" s="11">
        <f t="shared" si="0"/>
        <v>0</v>
      </c>
    </row>
    <row r="44" spans="1:8" ht="15.95" customHeight="1" x14ac:dyDescent="0.25">
      <c r="A44" s="9" t="s">
        <v>9</v>
      </c>
      <c r="B44" s="9" t="s">
        <v>91</v>
      </c>
      <c r="C44" s="9" t="s">
        <v>22</v>
      </c>
      <c r="D44" s="9" t="s">
        <v>103</v>
      </c>
      <c r="E44" s="10">
        <v>6700.69596</v>
      </c>
      <c r="F44" s="10">
        <v>0</v>
      </c>
      <c r="G44" s="10">
        <v>6700.69596</v>
      </c>
      <c r="H44" s="11">
        <f t="shared" si="0"/>
        <v>0</v>
      </c>
    </row>
    <row r="45" spans="1:8" ht="15.95" customHeight="1" x14ac:dyDescent="0.25">
      <c r="A45" s="9" t="s">
        <v>104</v>
      </c>
      <c r="B45" s="9" t="s">
        <v>105</v>
      </c>
      <c r="C45" s="9" t="s">
        <v>11</v>
      </c>
      <c r="D45" s="9" t="s">
        <v>106</v>
      </c>
      <c r="E45" s="10">
        <v>6348.3394500000004</v>
      </c>
      <c r="F45" s="10">
        <v>1568.3422499999999</v>
      </c>
      <c r="G45" s="10">
        <v>4779.9971999999998</v>
      </c>
      <c r="H45" s="11">
        <f t="shared" si="0"/>
        <v>0</v>
      </c>
    </row>
    <row r="46" spans="1:8" ht="15.95" customHeight="1" x14ac:dyDescent="0.25">
      <c r="A46" s="9" t="s">
        <v>107</v>
      </c>
      <c r="B46" s="9" t="s">
        <v>70</v>
      </c>
      <c r="C46" s="9" t="s">
        <v>22</v>
      </c>
      <c r="D46" s="9" t="s">
        <v>54</v>
      </c>
      <c r="E46" s="10">
        <v>5996.0616100000007</v>
      </c>
      <c r="F46" s="10">
        <v>0</v>
      </c>
      <c r="G46" s="10">
        <v>5996.0616100000007</v>
      </c>
      <c r="H46" s="11">
        <f t="shared" si="0"/>
        <v>0</v>
      </c>
    </row>
    <row r="47" spans="1:8" ht="15.95" customHeight="1" x14ac:dyDescent="0.25">
      <c r="A47" s="9" t="s">
        <v>81</v>
      </c>
      <c r="B47" s="9" t="s">
        <v>49</v>
      </c>
      <c r="C47" s="9" t="s">
        <v>82</v>
      </c>
      <c r="D47" s="9" t="s">
        <v>83</v>
      </c>
      <c r="E47" s="10">
        <v>5985.2002999999995</v>
      </c>
      <c r="F47" s="10">
        <v>0</v>
      </c>
      <c r="G47" s="10">
        <v>5985.2002999999995</v>
      </c>
      <c r="H47" s="11">
        <f t="shared" si="0"/>
        <v>0</v>
      </c>
    </row>
    <row r="48" spans="1:8" ht="15.95" customHeight="1" x14ac:dyDescent="0.25">
      <c r="A48" s="9" t="s">
        <v>108</v>
      </c>
      <c r="B48" s="9" t="s">
        <v>109</v>
      </c>
      <c r="C48" s="9" t="s">
        <v>15</v>
      </c>
      <c r="D48" s="9" t="s">
        <v>110</v>
      </c>
      <c r="E48" s="10">
        <v>5902.3883699999997</v>
      </c>
      <c r="F48" s="10">
        <v>2755.8641699999998</v>
      </c>
      <c r="G48" s="10">
        <v>3146.5242000000003</v>
      </c>
      <c r="H48" s="11">
        <f t="shared" si="0"/>
        <v>0</v>
      </c>
    </row>
    <row r="49" spans="1:8" ht="15.95" customHeight="1" x14ac:dyDescent="0.25">
      <c r="A49" s="9" t="s">
        <v>111</v>
      </c>
      <c r="B49" s="9" t="s">
        <v>14</v>
      </c>
      <c r="C49" s="9" t="s">
        <v>15</v>
      </c>
      <c r="D49" s="9" t="s">
        <v>112</v>
      </c>
      <c r="E49" s="10">
        <v>5851.9909600000001</v>
      </c>
      <c r="F49" s="10">
        <v>2031.5392099999999</v>
      </c>
      <c r="G49" s="10">
        <v>3820.4517500000002</v>
      </c>
      <c r="H49" s="11">
        <f t="shared" si="0"/>
        <v>0</v>
      </c>
    </row>
    <row r="50" spans="1:8" ht="15.95" customHeight="1" x14ac:dyDescent="0.25">
      <c r="A50" s="9" t="s">
        <v>113</v>
      </c>
      <c r="B50" s="9" t="s">
        <v>21</v>
      </c>
      <c r="C50" s="9" t="s">
        <v>11</v>
      </c>
      <c r="D50" s="9" t="s">
        <v>114</v>
      </c>
      <c r="E50" s="10">
        <v>5828.2235199999996</v>
      </c>
      <c r="F50" s="10">
        <v>604.20510000000002</v>
      </c>
      <c r="G50" s="10">
        <v>5224.0184200000003</v>
      </c>
      <c r="H50" s="11">
        <f t="shared" si="0"/>
        <v>0</v>
      </c>
    </row>
    <row r="51" spans="1:8" ht="15.95" customHeight="1" x14ac:dyDescent="0.25">
      <c r="A51" s="9" t="s">
        <v>115</v>
      </c>
      <c r="B51" s="9" t="s">
        <v>14</v>
      </c>
      <c r="C51" s="9" t="s">
        <v>15</v>
      </c>
      <c r="D51" s="9" t="s">
        <v>116</v>
      </c>
      <c r="E51" s="10">
        <v>5811.2037799999998</v>
      </c>
      <c r="F51" s="10">
        <v>54.560980000000001</v>
      </c>
      <c r="G51" s="10">
        <v>5756.6427999999996</v>
      </c>
      <c r="H51" s="11">
        <f t="shared" si="0"/>
        <v>1.9895196601282805E-13</v>
      </c>
    </row>
    <row r="52" spans="1:8" ht="15.95" customHeight="1" x14ac:dyDescent="0.25">
      <c r="A52" s="9" t="s">
        <v>117</v>
      </c>
      <c r="B52" s="9" t="s">
        <v>14</v>
      </c>
      <c r="C52" s="9" t="s">
        <v>22</v>
      </c>
      <c r="D52" s="9" t="s">
        <v>118</v>
      </c>
      <c r="E52" s="10">
        <v>5395.7294299999994</v>
      </c>
      <c r="F52" s="10">
        <v>0</v>
      </c>
      <c r="G52" s="10">
        <v>5395.7294299999994</v>
      </c>
      <c r="H52" s="11">
        <f t="shared" si="0"/>
        <v>0</v>
      </c>
    </row>
    <row r="53" spans="1:8" ht="15.95" customHeight="1" x14ac:dyDescent="0.25">
      <c r="A53" s="9" t="s">
        <v>119</v>
      </c>
      <c r="B53" s="9" t="s">
        <v>59</v>
      </c>
      <c r="C53" s="9" t="s">
        <v>22</v>
      </c>
      <c r="D53" s="9" t="s">
        <v>120</v>
      </c>
      <c r="E53" s="10">
        <v>5355.0656600000002</v>
      </c>
      <c r="F53" s="10">
        <v>0</v>
      </c>
      <c r="G53" s="10">
        <v>5355.0656600000002</v>
      </c>
      <c r="H53" s="11">
        <f t="shared" si="0"/>
        <v>0</v>
      </c>
    </row>
    <row r="54" spans="1:8" ht="15.95" customHeight="1" x14ac:dyDescent="0.25">
      <c r="A54" s="9" t="s">
        <v>121</v>
      </c>
      <c r="B54" s="9" t="s">
        <v>40</v>
      </c>
      <c r="C54" s="9" t="s">
        <v>15</v>
      </c>
      <c r="D54" s="9" t="s">
        <v>122</v>
      </c>
      <c r="E54" s="10">
        <v>5155.8478600000008</v>
      </c>
      <c r="F54" s="10">
        <v>2705.8969099999999</v>
      </c>
      <c r="G54" s="10">
        <v>2449.9509500000004</v>
      </c>
      <c r="H54" s="11">
        <f t="shared" si="0"/>
        <v>0</v>
      </c>
    </row>
    <row r="56" spans="1:8" ht="15" x14ac:dyDescent="0.25">
      <c r="A56" s="14" t="s">
        <v>123</v>
      </c>
    </row>
  </sheetData>
  <mergeCells count="1">
    <mergeCell ref="A1:G1"/>
  </mergeCells>
  <printOptions horizontalCentered="1"/>
  <pageMargins left="0.23622047244094491" right="0.23622047244094491" top="0.43307086614173229" bottom="0.35433070866141736" header="0.31496062992125984" footer="0.23622047244094491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Горина Ирина Викторовна</dc:creator>
  <cp:lastModifiedBy>Горина Ирина Викторовна</cp:lastModifiedBy>
  <dcterms:created xsi:type="dcterms:W3CDTF">2016-01-19T09:31:00Z</dcterms:created>
  <dcterms:modified xsi:type="dcterms:W3CDTF">2016-01-19T09:31:53Z</dcterms:modified>
</cp:coreProperties>
</file>